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fortsask-my.sharepoint.com/personal/airish_fortsask_ca/Documents/Documents/New Website Docs/Ec Dev/"/>
    </mc:Choice>
  </mc:AlternateContent>
  <xr:revisionPtr revIDLastSave="1" documentId="8_{4A3AA877-414E-4FAF-8015-5B4817DD42C4}" xr6:coauthVersionLast="47" xr6:coauthVersionMax="47" xr10:uidLastSave="{530D6659-A9BB-4FAD-BD14-12A1F386A9AE}"/>
  <bookViews>
    <workbookView xWindow="-120" yWindow="-120" windowWidth="29040" windowHeight="15720" xr2:uid="{45B461C6-76E2-426D-B074-BB5C23825D30}"/>
  </bookViews>
  <sheets>
    <sheet name="Final Expense Tracking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4" i="1" l="1"/>
  <c r="D32" i="1" l="1"/>
  <c r="G31" i="1"/>
  <c r="E31" i="1"/>
  <c r="F31" i="1" s="1"/>
  <c r="G30" i="1"/>
  <c r="E30" i="1"/>
  <c r="F30" i="1" s="1"/>
  <c r="G29" i="1"/>
  <c r="E29" i="1"/>
  <c r="F29" i="1" s="1"/>
  <c r="G28" i="1"/>
  <c r="E28" i="1"/>
  <c r="F28" i="1" s="1"/>
  <c r="G27" i="1"/>
  <c r="E27" i="1"/>
  <c r="F27" i="1" s="1"/>
  <c r="G26" i="1"/>
  <c r="E26" i="1"/>
  <c r="F26" i="1" s="1"/>
  <c r="G25" i="1"/>
  <c r="E25" i="1"/>
  <c r="F25" i="1" s="1"/>
  <c r="G24" i="1"/>
  <c r="E24" i="1"/>
  <c r="F24" i="1" s="1"/>
  <c r="G23" i="1"/>
  <c r="E23" i="1"/>
  <c r="F23" i="1" s="1"/>
  <c r="G22" i="1"/>
  <c r="E22" i="1"/>
  <c r="F22" i="1" s="1"/>
  <c r="G21" i="1"/>
  <c r="E21" i="1"/>
  <c r="F21" i="1" s="1"/>
  <c r="G20" i="1"/>
  <c r="E20" i="1"/>
  <c r="F20" i="1" s="1"/>
  <c r="G19" i="1"/>
  <c r="E19" i="1"/>
  <c r="F19" i="1" s="1"/>
  <c r="G18" i="1"/>
  <c r="E18" i="1"/>
  <c r="F18" i="1" s="1"/>
  <c r="G17" i="1"/>
  <c r="E17" i="1"/>
  <c r="F17" i="1" s="1"/>
  <c r="G16" i="1"/>
  <c r="E16" i="1"/>
  <c r="F16" i="1" s="1"/>
  <c r="G15" i="1"/>
  <c r="E32" i="1" l="1"/>
  <c r="G32" i="1"/>
  <c r="F15" i="1"/>
  <c r="F32" i="1" s="1"/>
</calcChain>
</file>

<file path=xl/sharedStrings.xml><?xml version="1.0" encoding="utf-8"?>
<sst xmlns="http://schemas.openxmlformats.org/spreadsheetml/2006/main" count="19" uniqueCount="19">
  <si>
    <t>Please complete ALL fields including company name, applicant name, date, and the grant you are applying for:</t>
  </si>
  <si>
    <t>COMPANY NAME</t>
  </si>
  <si>
    <t>APPLICANT NAME</t>
  </si>
  <si>
    <t>DATE</t>
  </si>
  <si>
    <t>ENTER IN WHITE FIELDS ONLY</t>
  </si>
  <si>
    <t>GRANT NAME</t>
  </si>
  <si>
    <t>ITEM</t>
  </si>
  <si>
    <t>DESCRIPTION</t>
  </si>
  <si>
    <t>PRE-TAX PRICE</t>
  </si>
  <si>
    <t>TAXES</t>
  </si>
  <si>
    <t>TOTAL</t>
  </si>
  <si>
    <t>Applicant Signature</t>
  </si>
  <si>
    <t>Date</t>
  </si>
  <si>
    <t>PLEASE ATTACH RECEIPTS</t>
  </si>
  <si>
    <t>VENDOR</t>
  </si>
  <si>
    <t>PROJECTED REIMBURSEMENT</t>
  </si>
  <si>
    <t>Maximum Reimbursement is:</t>
  </si>
  <si>
    <t>Storefront Improvement Grant</t>
  </si>
  <si>
    <t>Commercial Revitalization Grants Program - Final Expense Tracking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</si>
</sst>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5"/>
      <color theme="3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i/>
      <sz val="11"/>
      <color theme="1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8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7" tint="-0.499984740745262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rgb="FFFFFF00"/>
      </right>
      <top/>
      <bottom/>
      <diagonal/>
    </border>
    <border>
      <left/>
      <right/>
      <top/>
      <bottom style="thick">
        <color rgb="FFFFFF00"/>
      </bottom>
      <diagonal/>
    </border>
    <border>
      <left style="thick">
        <color rgb="FFFFFF00"/>
      </left>
      <right/>
      <top/>
      <bottom/>
      <diagonal/>
    </border>
    <border>
      <left style="thick">
        <color rgb="FFFFFF00"/>
      </left>
      <right/>
      <top/>
      <bottom style="thick">
        <color rgb="FFFFFF00"/>
      </bottom>
      <diagonal/>
    </border>
    <border>
      <left/>
      <right style="thick">
        <color rgb="FFFFFF00"/>
      </right>
      <top/>
      <bottom style="thick">
        <color rgb="FFFFFF00"/>
      </bottom>
      <diagonal/>
    </border>
    <border>
      <left/>
      <right style="thick">
        <color rgb="FFFFFF00"/>
      </right>
      <top/>
      <bottom/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0" fontId="2" fillId="0" borderId="1" applyNumberFormat="0" applyFill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</cellStyleXfs>
  <cellXfs count="31">
    <xf numFmtId="0" fontId="0" fillId="0" borderId="0" xfId="0"/>
    <xf numFmtId="0" fontId="2" fillId="0" borderId="1" xfId="2"/>
    <xf numFmtId="0" fontId="2" fillId="0" borderId="0" xfId="2" applyBorder="1"/>
    <xf numFmtId="0" fontId="4" fillId="0" borderId="0" xfId="0" applyFont="1" applyAlignment="1">
      <alignment vertical="center"/>
    </xf>
    <xf numFmtId="0" fontId="3" fillId="5" borderId="0" xfId="4" applyFont="1" applyFill="1" applyAlignment="1">
      <alignment horizontal="center" vertical="center" wrapText="1"/>
    </xf>
    <xf numFmtId="0" fontId="0" fillId="0" borderId="2" xfId="0" applyBorder="1"/>
    <xf numFmtId="44" fontId="0" fillId="0" borderId="2" xfId="1" applyFont="1" applyBorder="1"/>
    <xf numFmtId="44" fontId="0" fillId="4" borderId="2" xfId="1" applyFont="1" applyFill="1" applyBorder="1"/>
    <xf numFmtId="44" fontId="4" fillId="4" borderId="0" xfId="1" applyFont="1" applyFill="1"/>
    <xf numFmtId="0" fontId="0" fillId="0" borderId="0" xfId="0" applyAlignment="1">
      <alignment horizontal="right"/>
    </xf>
    <xf numFmtId="0" fontId="0" fillId="0" borderId="5" xfId="0" applyBorder="1"/>
    <xf numFmtId="0" fontId="0" fillId="0" borderId="5" xfId="0" applyBorder="1" applyAlignment="1">
      <alignment horizontal="right"/>
    </xf>
    <xf numFmtId="0" fontId="3" fillId="5" borderId="0" xfId="0" applyFont="1" applyFill="1" applyAlignment="1">
      <alignment horizontal="center" vertical="center"/>
    </xf>
    <xf numFmtId="0" fontId="5" fillId="5" borderId="0" xfId="0" applyFont="1" applyFill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4" borderId="10" xfId="0" applyFill="1" applyBorder="1" applyAlignment="1">
      <alignment horizontal="center" vertical="center"/>
    </xf>
    <xf numFmtId="0" fontId="0" fillId="4" borderId="13" xfId="0" applyFill="1" applyBorder="1" applyAlignment="1">
      <alignment horizontal="center" vertical="center"/>
    </xf>
    <xf numFmtId="0" fontId="0" fillId="4" borderId="11" xfId="0" applyFill="1" applyBorder="1" applyAlignment="1">
      <alignment horizontal="center" vertical="center"/>
    </xf>
    <xf numFmtId="0" fontId="0" fillId="4" borderId="12" xfId="0" applyFill="1" applyBorder="1" applyAlignment="1">
      <alignment horizontal="center" vertical="center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3" fillId="5" borderId="0" xfId="4" applyFont="1" applyFill="1" applyAlignment="1">
      <alignment horizontal="center" vertical="center" wrapText="1"/>
    </xf>
    <xf numFmtId="0" fontId="3" fillId="5" borderId="6" xfId="4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6" fillId="4" borderId="0" xfId="0" applyFont="1" applyFill="1" applyAlignment="1">
      <alignment horizontal="center" vertical="center"/>
    </xf>
    <xf numFmtId="0" fontId="3" fillId="2" borderId="3" xfId="3" applyFont="1" applyBorder="1" applyAlignment="1">
      <alignment horizontal="left" vertical="center"/>
    </xf>
    <xf numFmtId="0" fontId="3" fillId="2" borderId="4" xfId="3" applyFont="1" applyBorder="1" applyAlignment="1">
      <alignment horizontal="left" vertical="center"/>
    </xf>
    <xf numFmtId="0" fontId="3" fillId="2" borderId="0" xfId="3" applyFont="1" applyBorder="1" applyAlignment="1">
      <alignment horizontal="left" vertical="center"/>
    </xf>
    <xf numFmtId="0" fontId="3" fillId="2" borderId="7" xfId="3" applyFont="1" applyBorder="1" applyAlignment="1">
      <alignment horizontal="left" vertical="center"/>
    </xf>
    <xf numFmtId="0" fontId="4" fillId="4" borderId="0" xfId="0" applyFont="1" applyFill="1" applyAlignment="1">
      <alignment horizontal="center" vertical="center"/>
    </xf>
  </cellXfs>
  <cellStyles count="5">
    <cellStyle name="Accent1" xfId="3" builtinId="29"/>
    <cellStyle name="Accent5" xfId="4" builtinId="45"/>
    <cellStyle name="Currency" xfId="1" builtinId="4"/>
    <cellStyle name="Heading 1" xfId="2" builtinId="1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142875</xdr:colOff>
      <xdr:row>0</xdr:row>
      <xdr:rowOff>233867</xdr:rowOff>
    </xdr:from>
    <xdr:to>
      <xdr:col>6</xdr:col>
      <xdr:colOff>1828800</xdr:colOff>
      <xdr:row>6</xdr:row>
      <xdr:rowOff>76199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4B818E58-B7FB-45BB-BE2B-DCE4EEFB22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7050" y="233867"/>
          <a:ext cx="3895725" cy="103295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E70073-B209-4DA1-9FFF-37C5575CDA06}">
  <dimension ref="A1:L38"/>
  <sheetViews>
    <sheetView tabSelected="1" workbookViewId="0">
      <selection activeCell="P1" sqref="P1"/>
    </sheetView>
  </sheetViews>
  <sheetFormatPr defaultRowHeight="15" x14ac:dyDescent="0.25"/>
  <cols>
    <col min="1" max="2" width="21.85546875" customWidth="1"/>
    <col min="3" max="3" width="44.140625" customWidth="1"/>
    <col min="4" max="4" width="22.5703125" customWidth="1"/>
    <col min="5" max="5" width="16.28515625" customWidth="1"/>
    <col min="6" max="6" width="16.85546875" customWidth="1"/>
    <col min="7" max="7" width="29.7109375" customWidth="1"/>
  </cols>
  <sheetData>
    <row r="1" spans="1:12" ht="20.25" thickBot="1" x14ac:dyDescent="0.35">
      <c r="A1" s="1" t="s">
        <v>18</v>
      </c>
      <c r="B1" s="1"/>
      <c r="C1" s="1"/>
      <c r="D1" s="1"/>
    </row>
    <row r="2" spans="1:12" ht="20.25" thickTop="1" x14ac:dyDescent="0.3">
      <c r="A2" s="2"/>
      <c r="B2" s="2"/>
      <c r="C2" s="2"/>
      <c r="D2" s="2"/>
      <c r="E2" s="24"/>
      <c r="F2" s="24"/>
      <c r="G2" s="24"/>
    </row>
    <row r="3" spans="1:12" x14ac:dyDescent="0.25">
      <c r="A3" s="25" t="s">
        <v>0</v>
      </c>
      <c r="B3" s="25"/>
      <c r="C3" s="25"/>
      <c r="D3" s="25"/>
      <c r="E3" s="24"/>
      <c r="F3" s="24"/>
      <c r="G3" s="24"/>
    </row>
    <row r="4" spans="1:12" x14ac:dyDescent="0.25">
      <c r="E4" s="24"/>
      <c r="F4" s="24"/>
      <c r="G4" s="24"/>
    </row>
    <row r="5" spans="1:12" x14ac:dyDescent="0.25">
      <c r="E5" s="24"/>
      <c r="F5" s="24"/>
      <c r="G5" s="24"/>
    </row>
    <row r="6" spans="1:12" x14ac:dyDescent="0.25">
      <c r="A6" s="26" t="s">
        <v>1</v>
      </c>
      <c r="B6" s="27"/>
      <c r="C6" s="20"/>
      <c r="D6" s="21"/>
      <c r="E6" s="24"/>
      <c r="F6" s="24"/>
      <c r="G6" s="24"/>
    </row>
    <row r="7" spans="1:12" x14ac:dyDescent="0.25">
      <c r="A7" s="26" t="s">
        <v>2</v>
      </c>
      <c r="B7" s="27"/>
      <c r="C7" s="20"/>
      <c r="D7" s="21"/>
      <c r="F7" s="3"/>
      <c r="G7" s="3"/>
    </row>
    <row r="8" spans="1:12" ht="15.75" thickBot="1" x14ac:dyDescent="0.3">
      <c r="A8" s="26" t="s">
        <v>3</v>
      </c>
      <c r="B8" s="27"/>
      <c r="C8" s="20"/>
      <c r="D8" s="21"/>
      <c r="F8" s="15"/>
      <c r="G8" s="15"/>
    </row>
    <row r="9" spans="1:12" ht="15.75" thickTop="1" x14ac:dyDescent="0.25">
      <c r="F9" s="16" t="s">
        <v>4</v>
      </c>
      <c r="G9" s="17"/>
    </row>
    <row r="10" spans="1:12" ht="15.75" thickBot="1" x14ac:dyDescent="0.3">
      <c r="A10" s="28" t="s">
        <v>5</v>
      </c>
      <c r="B10" s="29"/>
      <c r="C10" s="20" t="s">
        <v>17</v>
      </c>
      <c r="D10" s="21"/>
      <c r="F10" s="18"/>
      <c r="G10" s="19"/>
    </row>
    <row r="11" spans="1:12" ht="15.75" thickTop="1" x14ac:dyDescent="0.25"/>
    <row r="12" spans="1:12" x14ac:dyDescent="0.25">
      <c r="A12" s="22" t="s">
        <v>6</v>
      </c>
      <c r="B12" s="22" t="s">
        <v>14</v>
      </c>
      <c r="C12" s="22" t="s">
        <v>7</v>
      </c>
      <c r="D12" s="22" t="s">
        <v>8</v>
      </c>
      <c r="E12" s="22" t="s">
        <v>9</v>
      </c>
      <c r="F12" s="22" t="s">
        <v>10</v>
      </c>
      <c r="G12" s="12" t="s">
        <v>15</v>
      </c>
    </row>
    <row r="13" spans="1:12" x14ac:dyDescent="0.25">
      <c r="A13" s="22"/>
      <c r="B13" s="22"/>
      <c r="C13" s="22"/>
      <c r="D13" s="22"/>
      <c r="E13" s="22"/>
      <c r="F13" s="22"/>
      <c r="G13" s="13" t="s">
        <v>16</v>
      </c>
    </row>
    <row r="14" spans="1:12" ht="33.950000000000003" customHeight="1" x14ac:dyDescent="0.25">
      <c r="A14" s="23"/>
      <c r="B14" s="23"/>
      <c r="C14" s="23"/>
      <c r="D14" s="23"/>
      <c r="E14" s="23"/>
      <c r="F14" s="23"/>
      <c r="G14" s="4" t="str">
        <f>IF(C10="Commercial Improvement Grant", "$10,000", IF(C10="Storefront Improvement Grant", "$15,000", ""))</f>
        <v>$15,000</v>
      </c>
      <c r="L14" s="14"/>
    </row>
    <row r="15" spans="1:12" x14ac:dyDescent="0.25">
      <c r="A15" s="5"/>
      <c r="B15" s="5"/>
      <c r="C15" s="5"/>
      <c r="D15" s="6"/>
      <c r="E15" s="7"/>
      <c r="F15" s="7">
        <f t="shared" ref="F15:F31" si="0">+IF(E15=" "," ",(D15+E15))</f>
        <v>0</v>
      </c>
      <c r="G15" s="7">
        <f t="shared" ref="G15:G31" si="1">D15*0.5</f>
        <v>0</v>
      </c>
    </row>
    <row r="16" spans="1:12" x14ac:dyDescent="0.25">
      <c r="A16" s="5"/>
      <c r="B16" s="5"/>
      <c r="C16" s="5"/>
      <c r="D16" s="6"/>
      <c r="E16" s="7" t="str">
        <f t="shared" ref="E16:E31" si="2">IF((D16*0.05)=0," ",(D16*0.05))</f>
        <v xml:space="preserve"> </v>
      </c>
      <c r="F16" s="7" t="str">
        <f t="shared" si="0"/>
        <v xml:space="preserve"> </v>
      </c>
      <c r="G16" s="7">
        <f t="shared" si="1"/>
        <v>0</v>
      </c>
    </row>
    <row r="17" spans="1:7" x14ac:dyDescent="0.25">
      <c r="A17" s="5"/>
      <c r="B17" s="5"/>
      <c r="C17" s="5"/>
      <c r="D17" s="6"/>
      <c r="E17" s="7" t="str">
        <f t="shared" si="2"/>
        <v xml:space="preserve"> </v>
      </c>
      <c r="F17" s="7" t="str">
        <f t="shared" si="0"/>
        <v xml:space="preserve"> </v>
      </c>
      <c r="G17" s="7">
        <f t="shared" si="1"/>
        <v>0</v>
      </c>
    </row>
    <row r="18" spans="1:7" x14ac:dyDescent="0.25">
      <c r="A18" s="5"/>
      <c r="B18" s="5"/>
      <c r="C18" s="5"/>
      <c r="D18" s="6"/>
      <c r="E18" s="7" t="str">
        <f t="shared" si="2"/>
        <v xml:space="preserve"> </v>
      </c>
      <c r="F18" s="7" t="str">
        <f t="shared" si="0"/>
        <v xml:space="preserve"> </v>
      </c>
      <c r="G18" s="7">
        <f t="shared" si="1"/>
        <v>0</v>
      </c>
    </row>
    <row r="19" spans="1:7" x14ac:dyDescent="0.25">
      <c r="A19" s="5"/>
      <c r="B19" s="5"/>
      <c r="C19" s="5"/>
      <c r="D19" s="6"/>
      <c r="E19" s="7" t="str">
        <f t="shared" si="2"/>
        <v xml:space="preserve"> </v>
      </c>
      <c r="F19" s="7" t="str">
        <f t="shared" si="0"/>
        <v xml:space="preserve"> </v>
      </c>
      <c r="G19" s="7">
        <f t="shared" si="1"/>
        <v>0</v>
      </c>
    </row>
    <row r="20" spans="1:7" x14ac:dyDescent="0.25">
      <c r="A20" s="5"/>
      <c r="B20" s="5"/>
      <c r="C20" s="5"/>
      <c r="D20" s="6"/>
      <c r="E20" s="7" t="str">
        <f t="shared" si="2"/>
        <v xml:space="preserve"> </v>
      </c>
      <c r="F20" s="7" t="str">
        <f t="shared" si="0"/>
        <v xml:space="preserve"> </v>
      </c>
      <c r="G20" s="7">
        <f t="shared" si="1"/>
        <v>0</v>
      </c>
    </row>
    <row r="21" spans="1:7" x14ac:dyDescent="0.25">
      <c r="A21" s="5"/>
      <c r="B21" s="5"/>
      <c r="C21" s="5"/>
      <c r="D21" s="6"/>
      <c r="E21" s="7" t="str">
        <f t="shared" si="2"/>
        <v xml:space="preserve"> </v>
      </c>
      <c r="F21" s="7" t="str">
        <f t="shared" si="0"/>
        <v xml:space="preserve"> </v>
      </c>
      <c r="G21" s="7">
        <f t="shared" si="1"/>
        <v>0</v>
      </c>
    </row>
    <row r="22" spans="1:7" x14ac:dyDescent="0.25">
      <c r="A22" s="5"/>
      <c r="B22" s="5"/>
      <c r="C22" s="5"/>
      <c r="D22" s="6"/>
      <c r="E22" s="7" t="str">
        <f t="shared" si="2"/>
        <v xml:space="preserve"> </v>
      </c>
      <c r="F22" s="7" t="str">
        <f t="shared" si="0"/>
        <v xml:space="preserve"> </v>
      </c>
      <c r="G22" s="7">
        <f t="shared" si="1"/>
        <v>0</v>
      </c>
    </row>
    <row r="23" spans="1:7" x14ac:dyDescent="0.25">
      <c r="A23" s="5"/>
      <c r="B23" s="5"/>
      <c r="C23" s="5"/>
      <c r="D23" s="6"/>
      <c r="E23" s="7" t="str">
        <f t="shared" si="2"/>
        <v xml:space="preserve"> </v>
      </c>
      <c r="F23" s="7" t="str">
        <f t="shared" si="0"/>
        <v xml:space="preserve"> </v>
      </c>
      <c r="G23" s="7">
        <f t="shared" si="1"/>
        <v>0</v>
      </c>
    </row>
    <row r="24" spans="1:7" x14ac:dyDescent="0.25">
      <c r="A24" s="5"/>
      <c r="B24" s="5"/>
      <c r="C24" s="5"/>
      <c r="D24" s="6"/>
      <c r="E24" s="7" t="str">
        <f t="shared" si="2"/>
        <v xml:space="preserve"> </v>
      </c>
      <c r="F24" s="7" t="str">
        <f t="shared" si="0"/>
        <v xml:space="preserve"> </v>
      </c>
      <c r="G24" s="7">
        <f t="shared" si="1"/>
        <v>0</v>
      </c>
    </row>
    <row r="25" spans="1:7" x14ac:dyDescent="0.25">
      <c r="A25" s="5"/>
      <c r="B25" s="5"/>
      <c r="C25" s="5"/>
      <c r="D25" s="6"/>
      <c r="E25" s="7" t="str">
        <f t="shared" si="2"/>
        <v xml:space="preserve"> </v>
      </c>
      <c r="F25" s="7" t="str">
        <f t="shared" si="0"/>
        <v xml:space="preserve"> </v>
      </c>
      <c r="G25" s="7">
        <f t="shared" si="1"/>
        <v>0</v>
      </c>
    </row>
    <row r="26" spans="1:7" x14ac:dyDescent="0.25">
      <c r="A26" s="5"/>
      <c r="B26" s="5"/>
      <c r="C26" s="5"/>
      <c r="D26" s="6"/>
      <c r="E26" s="7" t="str">
        <f t="shared" si="2"/>
        <v xml:space="preserve"> </v>
      </c>
      <c r="F26" s="7" t="str">
        <f t="shared" si="0"/>
        <v xml:space="preserve"> </v>
      </c>
      <c r="G26" s="7">
        <f t="shared" si="1"/>
        <v>0</v>
      </c>
    </row>
    <row r="27" spans="1:7" x14ac:dyDescent="0.25">
      <c r="A27" s="5"/>
      <c r="B27" s="5"/>
      <c r="C27" s="5"/>
      <c r="D27" s="6"/>
      <c r="E27" s="7" t="str">
        <f t="shared" si="2"/>
        <v xml:space="preserve"> </v>
      </c>
      <c r="F27" s="7" t="str">
        <f t="shared" si="0"/>
        <v xml:space="preserve"> </v>
      </c>
      <c r="G27" s="7">
        <f t="shared" si="1"/>
        <v>0</v>
      </c>
    </row>
    <row r="28" spans="1:7" x14ac:dyDescent="0.25">
      <c r="A28" s="5"/>
      <c r="B28" s="5"/>
      <c r="C28" s="5"/>
      <c r="D28" s="5"/>
      <c r="E28" s="7" t="str">
        <f t="shared" si="2"/>
        <v xml:space="preserve"> </v>
      </c>
      <c r="F28" s="7" t="str">
        <f t="shared" si="0"/>
        <v xml:space="preserve"> </v>
      </c>
      <c r="G28" s="7">
        <f t="shared" si="1"/>
        <v>0</v>
      </c>
    </row>
    <row r="29" spans="1:7" x14ac:dyDescent="0.25">
      <c r="A29" s="5"/>
      <c r="B29" s="5"/>
      <c r="C29" s="5"/>
      <c r="D29" s="5"/>
      <c r="E29" s="7" t="str">
        <f t="shared" si="2"/>
        <v xml:space="preserve"> </v>
      </c>
      <c r="F29" s="7" t="str">
        <f t="shared" si="0"/>
        <v xml:space="preserve"> </v>
      </c>
      <c r="G29" s="7">
        <f t="shared" si="1"/>
        <v>0</v>
      </c>
    </row>
    <row r="30" spans="1:7" x14ac:dyDescent="0.25">
      <c r="A30" s="5"/>
      <c r="B30" s="5"/>
      <c r="C30" s="5"/>
      <c r="D30" s="5"/>
      <c r="E30" s="7" t="str">
        <f t="shared" si="2"/>
        <v xml:space="preserve"> </v>
      </c>
      <c r="F30" s="7" t="str">
        <f t="shared" si="0"/>
        <v xml:space="preserve"> </v>
      </c>
      <c r="G30" s="7">
        <f t="shared" si="1"/>
        <v>0</v>
      </c>
    </row>
    <row r="31" spans="1:7" x14ac:dyDescent="0.25">
      <c r="A31" s="5"/>
      <c r="B31" s="5"/>
      <c r="C31" s="5"/>
      <c r="D31" s="5"/>
      <c r="E31" s="7" t="str">
        <f t="shared" si="2"/>
        <v xml:space="preserve"> </v>
      </c>
      <c r="F31" s="7" t="str">
        <f t="shared" si="0"/>
        <v xml:space="preserve"> </v>
      </c>
      <c r="G31" s="7">
        <f t="shared" si="1"/>
        <v>0</v>
      </c>
    </row>
    <row r="32" spans="1:7" x14ac:dyDescent="0.25">
      <c r="D32" s="8">
        <f>SUM(D15:D31)</f>
        <v>0</v>
      </c>
      <c r="E32" s="8">
        <f>SUM(E15:E31)</f>
        <v>0</v>
      </c>
      <c r="F32" s="8">
        <f>SUM(F15:F31)</f>
        <v>0</v>
      </c>
      <c r="G32" s="8">
        <f>IF(C10="Storefront Improvement Grant", MIN(SUM(G15:G31), 15000), IF(C10="Commercial Improvement Grant", MIN(SUM(G15:G31), 10000), SUM(G15:G31)))</f>
        <v>0</v>
      </c>
    </row>
    <row r="34" spans="3:7" x14ac:dyDescent="0.25">
      <c r="C34" s="30" t="s">
        <v>13</v>
      </c>
    </row>
    <row r="35" spans="3:7" x14ac:dyDescent="0.25">
      <c r="C35" s="30"/>
    </row>
    <row r="36" spans="3:7" x14ac:dyDescent="0.25">
      <c r="G36" s="9"/>
    </row>
    <row r="38" spans="3:7" x14ac:dyDescent="0.25">
      <c r="D38" s="10" t="s">
        <v>11</v>
      </c>
      <c r="E38" s="10"/>
      <c r="F38" s="11"/>
      <c r="G38" s="10" t="s">
        <v>12</v>
      </c>
    </row>
  </sheetData>
  <mergeCells count="18">
    <mergeCell ref="C34:C35"/>
    <mergeCell ref="E2:G6"/>
    <mergeCell ref="A3:D3"/>
    <mergeCell ref="C6:D6"/>
    <mergeCell ref="C7:D7"/>
    <mergeCell ref="C8:D8"/>
    <mergeCell ref="A6:B6"/>
    <mergeCell ref="A7:B7"/>
    <mergeCell ref="A8:B8"/>
    <mergeCell ref="F9:G10"/>
    <mergeCell ref="C10:D10"/>
    <mergeCell ref="A12:A14"/>
    <mergeCell ref="B12:B14"/>
    <mergeCell ref="C12:C14"/>
    <mergeCell ref="D12:D14"/>
    <mergeCell ref="E12:E14"/>
    <mergeCell ref="F12:F14"/>
    <mergeCell ref="A10:B10"/>
  </mergeCells>
  <dataValidations count="1">
    <dataValidation type="list" allowBlank="1" showInputMessage="1" showErrorMessage="1" sqref="C10:D10" xr:uid="{34707C0A-2D5A-49DF-ACF9-CA6394794C42}">
      <formula1>"Storefront Improvement Grant, Commercial Improvement Grant"</formula1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Final Expense Tracking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DeeAnna Hofs</dc:creator>
  <cp:lastModifiedBy>Angela Irish</cp:lastModifiedBy>
  <dcterms:created xsi:type="dcterms:W3CDTF">2025-05-06T15:08:34Z</dcterms:created>
  <dcterms:modified xsi:type="dcterms:W3CDTF">2025-06-02T17:33:43Z</dcterms:modified>
</cp:coreProperties>
</file>